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70" windowWidth="10830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5" i="1"/>
  <c r="G5" i="1" l="1"/>
  <c r="D5" i="1" l="1"/>
  <c r="E5" i="1"/>
  <c r="F5" i="1"/>
  <c r="C5" i="1"/>
</calcChain>
</file>

<file path=xl/sharedStrings.xml><?xml version="1.0" encoding="utf-8"?>
<sst xmlns="http://schemas.openxmlformats.org/spreadsheetml/2006/main" count="23" uniqueCount="23">
  <si>
    <t>单位：万元</t>
  </si>
  <si>
    <t>合计</t>
  </si>
  <si>
    <t xml:space="preserve">  长治市</t>
  </si>
  <si>
    <t>应还本金</t>
    <phoneticPr fontId="2" type="noConversion"/>
  </si>
  <si>
    <t>再融资偿还本金</t>
    <phoneticPr fontId="2" type="noConversion"/>
  </si>
  <si>
    <t>财力偿还本金</t>
    <phoneticPr fontId="2" type="noConversion"/>
  </si>
  <si>
    <t>利息</t>
    <phoneticPr fontId="2" type="noConversion"/>
  </si>
  <si>
    <t>付息兑付服务费</t>
    <phoneticPr fontId="2" type="noConversion"/>
  </si>
  <si>
    <t>长治市本级</t>
    <phoneticPr fontId="2" type="noConversion"/>
  </si>
  <si>
    <t>潞州区（原城区）</t>
    <phoneticPr fontId="2" type="noConversion"/>
  </si>
  <si>
    <t>潞州区（原郊区）</t>
    <phoneticPr fontId="2" type="noConversion"/>
  </si>
  <si>
    <t>上党区</t>
    <phoneticPr fontId="2" type="noConversion"/>
  </si>
  <si>
    <t>屯留区</t>
    <phoneticPr fontId="2" type="noConversion"/>
  </si>
  <si>
    <t>潞城区</t>
    <phoneticPr fontId="2" type="noConversion"/>
  </si>
  <si>
    <t>襄垣县</t>
    <phoneticPr fontId="2" type="noConversion"/>
  </si>
  <si>
    <t>平顺县</t>
    <phoneticPr fontId="2" type="noConversion"/>
  </si>
  <si>
    <t>黎城县</t>
    <phoneticPr fontId="2" type="noConversion"/>
  </si>
  <si>
    <t>壶关县</t>
    <phoneticPr fontId="2" type="noConversion"/>
  </si>
  <si>
    <t>长子县</t>
    <phoneticPr fontId="2" type="noConversion"/>
  </si>
  <si>
    <t>武乡县</t>
    <phoneticPr fontId="2" type="noConversion"/>
  </si>
  <si>
    <t>沁县</t>
    <phoneticPr fontId="2" type="noConversion"/>
  </si>
  <si>
    <t>沁源县</t>
    <phoneticPr fontId="2" type="noConversion"/>
  </si>
  <si>
    <t>2021年度到期债券还本付息总表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</si>
</sst>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00"/>
    <numFmt numFmtId="177" formatCode="#,##0.00000"/>
    <numFmt numFmtId="178" formatCode="#,##0.000000000"/>
    <numFmt numFmtId="179" formatCode="#,##0.000000"/>
    <numFmt numFmtId="180" formatCode="#,##0.000"/>
  </numFmts>
  <fonts count="5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4"/>
      <name val="SimSun"/>
      <charset val="134"/>
    </font>
    <font>
      <b/>
      <sz val="16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4F4F4"/>
        <bgColor rgb="FFF4F4F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4" fontId="3" fillId="3" borderId="5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177" fontId="3" fillId="0" borderId="4" xfId="0" applyNumberFormat="1" applyFont="1" applyBorder="1" applyAlignment="1">
      <alignment vertical="center" wrapText="1"/>
    </xf>
    <xf numFmtId="178" fontId="3" fillId="0" borderId="4" xfId="0" applyNumberFormat="1" applyFont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177" fontId="3" fillId="3" borderId="4" xfId="0" applyNumberFormat="1" applyFont="1" applyFill="1" applyBorder="1" applyAlignment="1">
      <alignment vertical="center" wrapText="1"/>
    </xf>
    <xf numFmtId="179" fontId="3" fillId="3" borderId="4" xfId="0" applyNumberFormat="1" applyFont="1" applyFill="1" applyBorder="1" applyAlignment="1">
      <alignment vertical="center" wrapText="1"/>
    </xf>
    <xf numFmtId="179" fontId="3" fillId="0" borderId="4" xfId="0" applyNumberFormat="1" applyFont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180" fontId="3" fillId="3" borderId="4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K21" sqref="K21"/>
    </sheetView>
  </sheetViews>
  <sheetFormatPr defaultColWidth="10" defaultRowHeight="13.5"/>
  <cols>
    <col min="1" max="1" width="20.25" customWidth="1"/>
    <col min="2" max="7" width="19" customWidth="1"/>
    <col min="8" max="8" width="9.75" customWidth="1"/>
  </cols>
  <sheetData>
    <row r="1" spans="1:7" ht="14.25" customHeight="1">
      <c r="A1" s="18" t="s">
        <v>22</v>
      </c>
      <c r="B1" s="18"/>
      <c r="C1" s="18"/>
      <c r="D1" s="18"/>
      <c r="E1" s="18"/>
      <c r="F1" s="18"/>
      <c r="G1" s="18"/>
    </row>
    <row r="2" spans="1:7" ht="14.25" customHeight="1">
      <c r="A2" s="18"/>
      <c r="B2" s="18"/>
      <c r="C2" s="18"/>
      <c r="D2" s="18"/>
      <c r="E2" s="18"/>
      <c r="F2" s="18"/>
      <c r="G2" s="18"/>
    </row>
    <row r="3" spans="1:7" ht="14.25" customHeight="1" thickBot="1">
      <c r="G3" s="1" t="s">
        <v>0</v>
      </c>
    </row>
    <row r="4" spans="1:7" ht="21" customHeight="1" thickBot="1">
      <c r="A4" s="15"/>
      <c r="B4" s="2" t="s">
        <v>1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21.75" customHeight="1">
      <c r="A5" s="3" t="s">
        <v>2</v>
      </c>
      <c r="B5" s="4">
        <f>C5+F5+G5</f>
        <v>259677.431856332</v>
      </c>
      <c r="C5" s="4">
        <f>SUM(C6:C19)</f>
        <v>172570</v>
      </c>
      <c r="D5" s="4">
        <f t="shared" ref="D5:G5" si="0">SUM(D6:D19)</f>
        <v>130808.52</v>
      </c>
      <c r="E5" s="4">
        <f t="shared" si="0"/>
        <v>41761.479999999996</v>
      </c>
      <c r="F5" s="4">
        <f t="shared" si="0"/>
        <v>87097.833341999998</v>
      </c>
      <c r="G5" s="4">
        <f t="shared" si="0"/>
        <v>9.5985143319999988</v>
      </c>
    </row>
    <row r="6" spans="1:7" ht="21.75" customHeight="1">
      <c r="A6" s="5" t="s">
        <v>8</v>
      </c>
      <c r="B6" s="4">
        <f t="shared" ref="B6:B19" si="1">C6+F6+G6</f>
        <v>193204.18617433199</v>
      </c>
      <c r="C6" s="6">
        <v>137083.2899</v>
      </c>
      <c r="D6" s="16">
        <v>106268.52</v>
      </c>
      <c r="E6" s="6">
        <v>30814.769899999999</v>
      </c>
      <c r="F6" s="7">
        <v>56114.293559999998</v>
      </c>
      <c r="G6" s="8">
        <v>6.6027143319999997</v>
      </c>
    </row>
    <row r="7" spans="1:7" ht="21.75" customHeight="1">
      <c r="A7" s="3" t="s">
        <v>9</v>
      </c>
      <c r="B7" s="4">
        <f t="shared" si="1"/>
        <v>1407.18604</v>
      </c>
      <c r="C7" s="9"/>
      <c r="D7" s="9"/>
      <c r="E7" s="9"/>
      <c r="F7" s="10">
        <v>1407.11564</v>
      </c>
      <c r="G7" s="13">
        <v>7.0400000000000004E-2</v>
      </c>
    </row>
    <row r="8" spans="1:7" ht="21.75" customHeight="1">
      <c r="A8" s="3" t="s">
        <v>10</v>
      </c>
      <c r="B8" s="4">
        <f t="shared" si="1"/>
        <v>5116.7277759999997</v>
      </c>
      <c r="C8" s="14">
        <v>3076.56</v>
      </c>
      <c r="D8" s="9">
        <v>3070</v>
      </c>
      <c r="E8" s="14">
        <v>6.56</v>
      </c>
      <c r="F8" s="11">
        <v>2039.9119760000001</v>
      </c>
      <c r="G8" s="13">
        <v>0.25580000000000003</v>
      </c>
    </row>
    <row r="9" spans="1:7" ht="21.75" customHeight="1">
      <c r="A9" s="5" t="s">
        <v>11</v>
      </c>
      <c r="B9" s="4">
        <f t="shared" si="1"/>
        <v>5782.471579</v>
      </c>
      <c r="C9" s="14">
        <v>3707.54</v>
      </c>
      <c r="D9" s="9">
        <v>700</v>
      </c>
      <c r="E9" s="14">
        <v>3007.54</v>
      </c>
      <c r="F9" s="12">
        <v>2074.6845790000002</v>
      </c>
      <c r="G9" s="17">
        <v>0.247</v>
      </c>
    </row>
    <row r="10" spans="1:7" ht="21.75" customHeight="1">
      <c r="A10" s="3" t="s">
        <v>12</v>
      </c>
      <c r="B10" s="4">
        <f t="shared" si="1"/>
        <v>3099.911724</v>
      </c>
      <c r="C10" s="14">
        <v>1335.71</v>
      </c>
      <c r="D10" s="9">
        <v>1330</v>
      </c>
      <c r="E10" s="14">
        <v>5.71</v>
      </c>
      <c r="F10" s="12">
        <v>1764.054224</v>
      </c>
      <c r="G10" s="13">
        <v>0.14749999999999999</v>
      </c>
    </row>
    <row r="11" spans="1:7" ht="21.75" customHeight="1">
      <c r="A11" s="5" t="s">
        <v>13</v>
      </c>
      <c r="B11" s="4">
        <f t="shared" si="1"/>
        <v>6534.1205339999997</v>
      </c>
      <c r="C11" s="14">
        <v>4189.17</v>
      </c>
      <c r="D11" s="9">
        <v>4180</v>
      </c>
      <c r="E11" s="14">
        <v>9.17</v>
      </c>
      <c r="F11" s="12">
        <v>2344.6439340000002</v>
      </c>
      <c r="G11" s="13">
        <v>0.30659999999999998</v>
      </c>
    </row>
    <row r="12" spans="1:7" ht="21.75" customHeight="1">
      <c r="A12" s="5" t="s">
        <v>14</v>
      </c>
      <c r="B12" s="4">
        <f t="shared" si="1"/>
        <v>16987.055699</v>
      </c>
      <c r="C12" s="13">
        <v>9814.1201000000001</v>
      </c>
      <c r="D12" s="9">
        <v>8300</v>
      </c>
      <c r="E12" s="13">
        <v>1514.1201000000001</v>
      </c>
      <c r="F12" s="12">
        <v>7172.1662990000004</v>
      </c>
      <c r="G12" s="13">
        <v>0.76929999999999998</v>
      </c>
    </row>
    <row r="13" spans="1:7" ht="21.75" customHeight="1">
      <c r="A13" s="3" t="s">
        <v>15</v>
      </c>
      <c r="B13" s="4">
        <f t="shared" si="1"/>
        <v>4808.7036660000003</v>
      </c>
      <c r="C13" s="14">
        <v>1969.79</v>
      </c>
      <c r="D13" s="9">
        <v>1960</v>
      </c>
      <c r="E13" s="14">
        <v>9.7899999999999991</v>
      </c>
      <c r="F13" s="12">
        <v>2838.689766</v>
      </c>
      <c r="G13" s="13">
        <v>0.22389999999999999</v>
      </c>
    </row>
    <row r="14" spans="1:7" ht="21.75" customHeight="1">
      <c r="A14" s="5" t="s">
        <v>16</v>
      </c>
      <c r="B14" s="4">
        <f t="shared" si="1"/>
        <v>5698.9921519999998</v>
      </c>
      <c r="C14" s="14">
        <v>3925.12</v>
      </c>
      <c r="D14" s="9">
        <v>2260</v>
      </c>
      <c r="E14" s="14">
        <v>1665.12</v>
      </c>
      <c r="F14" s="12">
        <v>1773.6800519999999</v>
      </c>
      <c r="G14" s="13">
        <v>0.19209999999999999</v>
      </c>
    </row>
    <row r="15" spans="1:7" ht="21.75" customHeight="1">
      <c r="A15" s="3" t="s">
        <v>17</v>
      </c>
      <c r="B15" s="4">
        <f t="shared" si="1"/>
        <v>1789.0571469999998</v>
      </c>
      <c r="C15" s="14">
        <v>342.59</v>
      </c>
      <c r="D15" s="9"/>
      <c r="E15" s="14">
        <v>342.59</v>
      </c>
      <c r="F15" s="12">
        <v>1446.3879469999999</v>
      </c>
      <c r="G15" s="13">
        <v>7.9200000000000007E-2</v>
      </c>
    </row>
    <row r="16" spans="1:7" ht="21.75" customHeight="1">
      <c r="A16" s="5" t="s">
        <v>18</v>
      </c>
      <c r="B16" s="4">
        <f t="shared" si="1"/>
        <v>6776.9567929999994</v>
      </c>
      <c r="C16" s="9">
        <v>5000</v>
      </c>
      <c r="D16" s="9">
        <v>2000</v>
      </c>
      <c r="E16" s="9">
        <v>3000</v>
      </c>
      <c r="F16" s="12">
        <v>1776.6241930000001</v>
      </c>
      <c r="G16" s="13">
        <v>0.33260000000000001</v>
      </c>
    </row>
    <row r="17" spans="1:7" ht="21.75" customHeight="1">
      <c r="A17" s="3" t="s">
        <v>19</v>
      </c>
      <c r="B17" s="4">
        <f t="shared" si="1"/>
        <v>3612.5501180000001</v>
      </c>
      <c r="C17" s="14">
        <v>748.33</v>
      </c>
      <c r="D17" s="9">
        <v>740</v>
      </c>
      <c r="E17" s="14">
        <v>8.33</v>
      </c>
      <c r="F17" s="12">
        <v>2864.0620180000001</v>
      </c>
      <c r="G17" s="13">
        <v>0.15809999999999999</v>
      </c>
    </row>
    <row r="18" spans="1:7" ht="21.75" customHeight="1">
      <c r="A18" s="5" t="s">
        <v>20</v>
      </c>
      <c r="B18" s="4">
        <f t="shared" si="1"/>
        <v>3517.2502149999996</v>
      </c>
      <c r="C18" s="14">
        <v>1377.78</v>
      </c>
      <c r="D18" s="9"/>
      <c r="E18" s="14">
        <v>1377.78</v>
      </c>
      <c r="F18" s="12">
        <v>2139.314515</v>
      </c>
      <c r="G18" s="13">
        <v>0.15570000000000001</v>
      </c>
    </row>
    <row r="19" spans="1:7" ht="21.75" customHeight="1">
      <c r="A19" s="3" t="s">
        <v>21</v>
      </c>
      <c r="B19" s="4">
        <f t="shared" si="1"/>
        <v>1342.2622390000001</v>
      </c>
      <c r="C19" s="9"/>
      <c r="D19" s="9"/>
      <c r="E19" s="9"/>
      <c r="F19" s="12">
        <v>1342.204639</v>
      </c>
      <c r="G19" s="13">
        <v>5.7599999999999998E-2</v>
      </c>
    </row>
  </sheetData>
  <mergeCells count="1">
    <mergeCell ref="A1:G2"/>
  </mergeCells>
  <phoneticPr fontId="2" type="noConversion"/>
  <pageMargins left="1.0000000474974513E-3" right="1.0000000474974513E-3" top="0.26899999380111694" bottom="0.2689999938011169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</cp:lastModifiedBy>
  <cp:lastPrinted>2021-05-18T08:58:37Z</cp:lastPrinted>
  <dcterms:created xsi:type="dcterms:W3CDTF">2021-05-18T08:32:09Z</dcterms:created>
  <dcterms:modified xsi:type="dcterms:W3CDTF">2023-09-25T08:29:17Z</dcterms:modified>
</cp:coreProperties>
</file>